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20955" windowHeight="13035"/>
  </bookViews>
  <sheets>
    <sheet name="Sheet1" sheetId="3" r:id="rId1"/>
  </sheets>
  <calcPr calcId="145621"/>
</workbook>
</file>

<file path=xl/calcChain.xml><?xml version="1.0" encoding="utf-8"?>
<calcChain xmlns="http://schemas.openxmlformats.org/spreadsheetml/2006/main">
  <c r="I37" i="3" l="1"/>
  <c r="I38" i="3"/>
  <c r="I39" i="3"/>
  <c r="I40" i="3"/>
  <c r="I41" i="3"/>
  <c r="I42" i="3"/>
  <c r="I36" i="3"/>
  <c r="H37" i="3" l="1"/>
  <c r="H36" i="3"/>
  <c r="H38" i="3"/>
  <c r="H39" i="3"/>
  <c r="H40" i="3"/>
  <c r="H41" i="3"/>
  <c r="H42" i="3"/>
  <c r="C26" i="3" l="1"/>
  <c r="C27" i="3"/>
  <c r="C28" i="3"/>
  <c r="C29" i="3"/>
  <c r="C30" i="3"/>
  <c r="C31" i="3"/>
  <c r="C23" i="3"/>
  <c r="C24" i="3"/>
  <c r="C25" i="3"/>
  <c r="C22" i="3"/>
  <c r="C14" i="3"/>
  <c r="D14" i="3"/>
  <c r="E14" i="3"/>
  <c r="F14" i="3"/>
  <c r="G14" i="3"/>
  <c r="C15" i="3"/>
  <c r="D15" i="3"/>
  <c r="E15" i="3"/>
  <c r="F15" i="3"/>
  <c r="G15" i="3"/>
  <c r="C16" i="3"/>
  <c r="D16" i="3"/>
  <c r="E16" i="3"/>
  <c r="F16" i="3"/>
  <c r="G16" i="3"/>
  <c r="C17" i="3"/>
  <c r="D17" i="3"/>
  <c r="E17" i="3"/>
  <c r="F17" i="3"/>
  <c r="G17" i="3"/>
  <c r="B15" i="3"/>
  <c r="B16" i="3"/>
  <c r="B17" i="3"/>
  <c r="B14" i="3"/>
</calcChain>
</file>

<file path=xl/sharedStrings.xml><?xml version="1.0" encoding="utf-8"?>
<sst xmlns="http://schemas.openxmlformats.org/spreadsheetml/2006/main" count="37" uniqueCount="31">
  <si>
    <t>Hunt</t>
  </si>
  <si>
    <t>Ilves</t>
  </si>
  <si>
    <t>Pruunkaru</t>
  </si>
  <si>
    <t>Põder</t>
  </si>
  <si>
    <t>Kütitud ulukite arv</t>
  </si>
  <si>
    <t>x</t>
  </si>
  <si>
    <t>kuni</t>
  </si>
  <si>
    <t>Planeeritav vahe:</t>
  </si>
  <si>
    <r>
      <t>Vahe laius (</t>
    </r>
    <r>
      <rPr>
        <i/>
        <sz val="11"/>
        <color theme="1"/>
        <rFont val="Calibri"/>
        <family val="2"/>
        <scheme val="minor"/>
      </rPr>
      <t>Gap Width</t>
    </r>
    <r>
      <rPr>
        <sz val="11"/>
        <color theme="1"/>
        <rFont val="Calibri"/>
        <family val="2"/>
        <charset val="186"/>
        <scheme val="minor"/>
      </rPr>
      <t>)</t>
    </r>
  </si>
  <si>
    <t>Seeriate arv</t>
  </si>
  <si>
    <t>Aasta</t>
  </si>
  <si>
    <t>Seeria nr</t>
  </si>
  <si>
    <t>Tulba nr</t>
  </si>
  <si>
    <t>Tulpade (aastate) arv seerias</t>
  </si>
  <si>
    <t>Exceli joonistamisvahenditega joonistatud pildid, mis on lihtsalt Copy-Paste-käskude abil</t>
  </si>
  <si>
    <t>määratavad joonisele katkemispunkte tähistavate sümbolite asemele</t>
  </si>
  <si>
    <t>y</t>
  </si>
  <si>
    <t>See ülemine on näide Exceli poolt vaikimisi genereeritavast joonisest</t>
  </si>
  <si>
    <t>Abitabel katkestuskohtade märkimiseks</t>
  </si>
  <si>
    <t>Katkestamist vajavad tulbad</t>
  </si>
  <si>
    <t>Katkestuskoht</t>
  </si>
  <si>
    <t>Need väärtused kirjutasin telje juures käsitsi üle</t>
  </si>
  <si>
    <t>(et õiged saaks)</t>
  </si>
  <si>
    <t>x-telg</t>
  </si>
  <si>
    <t>y (visuaalne)</t>
  </si>
  <si>
    <t>y (tegelik)</t>
  </si>
  <si>
    <t>Joonise parameetrid</t>
  </si>
  <si>
    <t>Aadressilt http://appspro.com/ allalaaditava tasuta</t>
  </si>
  <si>
    <t>ka automaatselt lisada.</t>
  </si>
  <si>
    <r>
      <t xml:space="preserve">tarkvara abil saaks lasta </t>
    </r>
    <r>
      <rPr>
        <i/>
        <sz val="11"/>
        <color theme="1"/>
        <rFont val="Calibri"/>
        <family val="2"/>
        <scheme val="minor"/>
      </rPr>
      <t>Excelil</t>
    </r>
    <r>
      <rPr>
        <sz val="11"/>
        <color theme="1"/>
        <rFont val="Calibri"/>
        <family val="2"/>
        <charset val="186"/>
        <scheme val="minor"/>
      </rPr>
      <t xml:space="preserve"> punktidele väärtused</t>
    </r>
  </si>
  <si>
    <t>Mittesobivad joonised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</si>
</sst>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0" fillId="0" borderId="7" xfId="0" applyBorder="1"/>
    <xf numFmtId="0" fontId="0" fillId="0" borderId="0" xfId="0" applyAlignment="1">
      <alignment horizontal="center"/>
    </xf>
    <xf numFmtId="0" fontId="0" fillId="0" borderId="0" xfId="0" applyFont="1"/>
    <xf numFmtId="0" fontId="3" fillId="0" borderId="0" xfId="0" applyFont="1"/>
    <xf numFmtId="0" fontId="1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Sheet1!$A$4</c:f>
              <c:strCache>
                <c:ptCount val="1"/>
                <c:pt idx="0">
                  <c:v>Hunt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Sheet1!$B$3:$G$3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Sheet1!$B$4:$G$4</c:f>
              <c:numCache>
                <c:formatCode>General</c:formatCode>
                <c:ptCount val="6"/>
                <c:pt idx="0">
                  <c:v>37</c:v>
                </c:pt>
                <c:pt idx="1">
                  <c:v>18</c:v>
                </c:pt>
                <c:pt idx="2">
                  <c:v>41</c:v>
                </c:pt>
                <c:pt idx="3">
                  <c:v>39</c:v>
                </c:pt>
                <c:pt idx="4">
                  <c:v>156</c:v>
                </c:pt>
                <c:pt idx="5">
                  <c:v>103</c:v>
                </c:pt>
              </c:numCache>
            </c:numRef>
          </c:val>
        </c:ser>
        <c:ser>
          <c:idx val="1"/>
          <c:order val="1"/>
          <c:tx>
            <c:strRef>
              <c:f>Sheet1!$A$5</c:f>
              <c:strCache>
                <c:ptCount val="1"/>
                <c:pt idx="0">
                  <c:v>Ilves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Sheet1!$B$3:$G$3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Sheet1!$B$5:$G$5</c:f>
              <c:numCache>
                <c:formatCode>General</c:formatCode>
                <c:ptCount val="6"/>
                <c:pt idx="0">
                  <c:v>84</c:v>
                </c:pt>
                <c:pt idx="1">
                  <c:v>86</c:v>
                </c:pt>
                <c:pt idx="2">
                  <c:v>92</c:v>
                </c:pt>
                <c:pt idx="3">
                  <c:v>77</c:v>
                </c:pt>
                <c:pt idx="4">
                  <c:v>150</c:v>
                </c:pt>
                <c:pt idx="5">
                  <c:v>183</c:v>
                </c:pt>
              </c:numCache>
            </c:numRef>
          </c:val>
        </c:ser>
        <c:ser>
          <c:idx val="2"/>
          <c:order val="2"/>
          <c:tx>
            <c:strRef>
              <c:f>Sheet1!$A$6</c:f>
              <c:strCache>
                <c:ptCount val="1"/>
                <c:pt idx="0">
                  <c:v>Pruunkaru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Sheet1!$B$3:$G$3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Sheet1!$B$6:$G$6</c:f>
              <c:numCache>
                <c:formatCode>General</c:formatCode>
                <c:ptCount val="6"/>
                <c:pt idx="0">
                  <c:v>12</c:v>
                </c:pt>
                <c:pt idx="1">
                  <c:v>23</c:v>
                </c:pt>
                <c:pt idx="2">
                  <c:v>20</c:v>
                </c:pt>
                <c:pt idx="3">
                  <c:v>27</c:v>
                </c:pt>
                <c:pt idx="4">
                  <c:v>37</c:v>
                </c:pt>
                <c:pt idx="5">
                  <c:v>45</c:v>
                </c:pt>
              </c:numCache>
            </c:numRef>
          </c:val>
        </c:ser>
        <c:ser>
          <c:idx val="3"/>
          <c:order val="3"/>
          <c:tx>
            <c:strRef>
              <c:f>Sheet1!$A$7</c:f>
              <c:strCache>
                <c:ptCount val="1"/>
                <c:pt idx="0">
                  <c:v>Põder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Sheet1!$B$3:$G$3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Sheet1!$B$7:$G$7</c:f>
              <c:numCache>
                <c:formatCode>General</c:formatCode>
                <c:ptCount val="6"/>
                <c:pt idx="0">
                  <c:v>4575</c:v>
                </c:pt>
                <c:pt idx="1">
                  <c:v>4612</c:v>
                </c:pt>
                <c:pt idx="2">
                  <c:v>4731</c:v>
                </c:pt>
                <c:pt idx="3">
                  <c:v>4703</c:v>
                </c:pt>
                <c:pt idx="4">
                  <c:v>4633</c:v>
                </c:pt>
                <c:pt idx="5">
                  <c:v>4531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9909632"/>
        <c:axId val="249911168"/>
      </c:barChart>
      <c:catAx>
        <c:axId val="249909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9911168"/>
        <c:crosses val="autoZero"/>
        <c:auto val="1"/>
        <c:lblAlgn val="ctr"/>
        <c:lblOffset val="100"/>
        <c:noMultiLvlLbl val="0"/>
      </c:catAx>
      <c:valAx>
        <c:axId val="249911168"/>
        <c:scaling>
          <c:orientation val="minMax"/>
          <c:max val="500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99096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833333333333333"/>
          <c:y val="0.12037037037037036"/>
          <c:w val="0.81698753280839898"/>
          <c:h val="0.698834937299504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Sheet1!$A$14</c:f>
              <c:strCache>
                <c:ptCount val="1"/>
                <c:pt idx="0">
                  <c:v>Hunt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cat>
            <c:numRef>
              <c:f>Sheet1!$B$13:$G$13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Sheet1!$B$14:$G$14</c:f>
              <c:numCache>
                <c:formatCode>General</c:formatCode>
                <c:ptCount val="6"/>
                <c:pt idx="0">
                  <c:v>37</c:v>
                </c:pt>
                <c:pt idx="1">
                  <c:v>18</c:v>
                </c:pt>
                <c:pt idx="2">
                  <c:v>41</c:v>
                </c:pt>
                <c:pt idx="3">
                  <c:v>39</c:v>
                </c:pt>
                <c:pt idx="4">
                  <c:v>156</c:v>
                </c:pt>
                <c:pt idx="5">
                  <c:v>103</c:v>
                </c:pt>
              </c:numCache>
            </c:numRef>
          </c:val>
        </c:ser>
        <c:ser>
          <c:idx val="1"/>
          <c:order val="1"/>
          <c:tx>
            <c:strRef>
              <c:f>Sheet1!$A$15</c:f>
              <c:strCache>
                <c:ptCount val="1"/>
                <c:pt idx="0">
                  <c:v>Ilves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cat>
            <c:numRef>
              <c:f>Sheet1!$B$13:$G$13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Sheet1!$B$15:$G$15</c:f>
              <c:numCache>
                <c:formatCode>General</c:formatCode>
                <c:ptCount val="6"/>
                <c:pt idx="0">
                  <c:v>84</c:v>
                </c:pt>
                <c:pt idx="1">
                  <c:v>86</c:v>
                </c:pt>
                <c:pt idx="2">
                  <c:v>92</c:v>
                </c:pt>
                <c:pt idx="3">
                  <c:v>77</c:v>
                </c:pt>
                <c:pt idx="4">
                  <c:v>150</c:v>
                </c:pt>
                <c:pt idx="5">
                  <c:v>183</c:v>
                </c:pt>
              </c:numCache>
            </c:numRef>
          </c:val>
        </c:ser>
        <c:ser>
          <c:idx val="2"/>
          <c:order val="2"/>
          <c:tx>
            <c:strRef>
              <c:f>Sheet1!$A$16</c:f>
              <c:strCache>
                <c:ptCount val="1"/>
                <c:pt idx="0">
                  <c:v>Pruunkaru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cat>
            <c:numRef>
              <c:f>Sheet1!$B$13:$G$13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Sheet1!$B$16:$G$16</c:f>
              <c:numCache>
                <c:formatCode>General</c:formatCode>
                <c:ptCount val="6"/>
                <c:pt idx="0">
                  <c:v>12</c:v>
                </c:pt>
                <c:pt idx="1">
                  <c:v>23</c:v>
                </c:pt>
                <c:pt idx="2">
                  <c:v>20</c:v>
                </c:pt>
                <c:pt idx="3">
                  <c:v>27</c:v>
                </c:pt>
                <c:pt idx="4">
                  <c:v>37</c:v>
                </c:pt>
                <c:pt idx="5">
                  <c:v>45</c:v>
                </c:pt>
              </c:numCache>
            </c:numRef>
          </c:val>
        </c:ser>
        <c:ser>
          <c:idx val="3"/>
          <c:order val="3"/>
          <c:tx>
            <c:strRef>
              <c:f>Sheet1!$A$17</c:f>
              <c:strCache>
                <c:ptCount val="1"/>
                <c:pt idx="0">
                  <c:v>Põder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cat>
            <c:numRef>
              <c:f>Sheet1!$B$13:$G$13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Sheet1!$B$17:$G$17</c:f>
              <c:numCache>
                <c:formatCode>General</c:formatCode>
                <c:ptCount val="6"/>
                <c:pt idx="0">
                  <c:v>375</c:v>
                </c:pt>
                <c:pt idx="1">
                  <c:v>412</c:v>
                </c:pt>
                <c:pt idx="2">
                  <c:v>531</c:v>
                </c:pt>
                <c:pt idx="3">
                  <c:v>503</c:v>
                </c:pt>
                <c:pt idx="4">
                  <c:v>433</c:v>
                </c:pt>
                <c:pt idx="5">
                  <c:v>331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3527936"/>
        <c:axId val="253555072"/>
      </c:barChart>
      <c:scatterChart>
        <c:scatterStyle val="lineMarker"/>
        <c:varyColors val="0"/>
        <c:ser>
          <c:idx val="4"/>
          <c:order val="4"/>
          <c:tx>
            <c:strRef>
              <c:f>Sheet1!$B$20</c:f>
              <c:strCache>
                <c:ptCount val="1"/>
                <c:pt idx="0">
                  <c:v>x-telg</c:v>
                </c:pt>
              </c:strCache>
            </c:strRef>
          </c:tx>
          <c:spPr>
            <a:ln w="28575">
              <a:noFill/>
            </a:ln>
          </c:spPr>
          <c:marker>
            <c:symbol val="plus"/>
            <c:size val="5"/>
            <c:spPr>
              <a:ln>
                <a:solidFill>
                  <a:schemeClr val="tx1">
                    <a:lumMod val="50000"/>
                    <a:lumOff val="50000"/>
                  </a:schemeClr>
                </a:solidFill>
              </a:ln>
            </c:spPr>
          </c:marker>
          <c:dLbls>
            <c:dLbl>
              <c:idx val="4"/>
              <c:layout/>
              <c:tx>
                <c:rich>
                  <a:bodyPr/>
                  <a:lstStyle/>
                  <a:p>
                    <a:r>
                      <a:rPr lang="et-EE"/>
                      <a:t>45</a:t>
                    </a:r>
                    <a:r>
                      <a:rPr lang="en-US"/>
                      <a:t>00</a:t>
                    </a:r>
                  </a:p>
                </c:rich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t-EE"/>
                      <a:t>45</a:t>
                    </a:r>
                    <a:r>
                      <a:rPr lang="en-US"/>
                      <a:t>50</a:t>
                    </a:r>
                  </a:p>
                </c:rich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t-EE"/>
                      <a:t>46</a:t>
                    </a:r>
                    <a:r>
                      <a:rPr lang="en-US"/>
                      <a:t>00</a:t>
                    </a:r>
                  </a:p>
                </c:rich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t-EE"/>
                      <a:t>46</a:t>
                    </a:r>
                    <a:r>
                      <a:rPr lang="en-US"/>
                      <a:t>50</a:t>
                    </a:r>
                  </a:p>
                </c:rich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rich>
                  <a:bodyPr/>
                  <a:lstStyle/>
                  <a:p>
                    <a:r>
                      <a:rPr lang="et-EE"/>
                      <a:t>47</a:t>
                    </a:r>
                    <a:r>
                      <a:rPr lang="en-US"/>
                      <a:t>00</a:t>
                    </a:r>
                  </a:p>
                </c:rich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t-EE"/>
                      <a:t>47</a:t>
                    </a:r>
                    <a:r>
                      <a:rPr lang="en-US"/>
                      <a:t>50</a:t>
                    </a:r>
                  </a:p>
                </c:rich>
              </c:tx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Sheet1!$B$22:$B$31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xVal>
          <c:yVal>
            <c:numRef>
              <c:f>Sheet1!$C$22:$C$31</c:f>
              <c:numCache>
                <c:formatCode>General</c:formatCode>
                <c:ptCount val="10"/>
                <c:pt idx="0">
                  <c:v>50</c:v>
                </c:pt>
                <c:pt idx="1">
                  <c:v>100</c:v>
                </c:pt>
                <c:pt idx="2">
                  <c:v>150</c:v>
                </c:pt>
                <c:pt idx="3">
                  <c:v>200</c:v>
                </c:pt>
                <c:pt idx="4">
                  <c:v>300</c:v>
                </c:pt>
                <c:pt idx="5">
                  <c:v>350</c:v>
                </c:pt>
                <c:pt idx="6">
                  <c:v>400</c:v>
                </c:pt>
                <c:pt idx="7">
                  <c:v>450</c:v>
                </c:pt>
                <c:pt idx="8">
                  <c:v>500</c:v>
                </c:pt>
                <c:pt idx="9">
                  <c:v>550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Sheet1!$H$34</c:f>
              <c:strCache>
                <c:ptCount val="1"/>
                <c:pt idx="0">
                  <c:v>Katkestuskoht</c:v>
                </c:pt>
              </c:strCache>
            </c:strRef>
          </c:tx>
          <c:spPr>
            <a:ln w="28575">
              <a:noFill/>
            </a:ln>
          </c:spPr>
          <c:marker>
            <c:symbol val="picture"/>
            <c:spPr>
              <a:blipFill>
                <a:blip xmlns:r="http://schemas.openxmlformats.org/officeDocument/2006/relationships" r:embed="rId1"/>
                <a:stretch>
                  <a:fillRect/>
                </a:stretch>
              </a:blipFill>
              <a:ln w="9525">
                <a:noFill/>
              </a:ln>
            </c:spPr>
          </c:marker>
          <c:xVal>
            <c:numRef>
              <c:f>Sheet1!$H$36:$H$42</c:f>
              <c:numCache>
                <c:formatCode>General</c:formatCode>
                <c:ptCount val="7"/>
                <c:pt idx="0">
                  <c:v>0</c:v>
                </c:pt>
                <c:pt idx="1">
                  <c:v>0.12878787878787878</c:v>
                </c:pt>
                <c:pt idx="2">
                  <c:v>0.29545454545454547</c:v>
                </c:pt>
                <c:pt idx="3">
                  <c:v>0.4621212121212121</c:v>
                </c:pt>
                <c:pt idx="4">
                  <c:v>0.62878787878787878</c:v>
                </c:pt>
                <c:pt idx="5">
                  <c:v>0.79545454545454541</c:v>
                </c:pt>
                <c:pt idx="6">
                  <c:v>0.96212121212121204</c:v>
                </c:pt>
              </c:numCache>
            </c:numRef>
          </c:xVal>
          <c:yVal>
            <c:numRef>
              <c:f>Sheet1!$I$36:$I$42</c:f>
              <c:numCache>
                <c:formatCode>General</c:formatCode>
                <c:ptCount val="7"/>
                <c:pt idx="0">
                  <c:v>250</c:v>
                </c:pt>
                <c:pt idx="1">
                  <c:v>250</c:v>
                </c:pt>
                <c:pt idx="2">
                  <c:v>250</c:v>
                </c:pt>
                <c:pt idx="3">
                  <c:v>250</c:v>
                </c:pt>
                <c:pt idx="4">
                  <c:v>250</c:v>
                </c:pt>
                <c:pt idx="5">
                  <c:v>250</c:v>
                </c:pt>
                <c:pt idx="6">
                  <c:v>250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3629184"/>
        <c:axId val="253557376"/>
      </c:scatterChart>
      <c:catAx>
        <c:axId val="253527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US" sz="1100" b="0"/>
                  <a:t>Aasta</a:t>
                </a:r>
              </a:p>
            </c:rich>
          </c:tx>
          <c:layout>
            <c:manualLayout>
              <c:xMode val="edge"/>
              <c:yMode val="edge"/>
              <c:x val="0.51836876640419949"/>
              <c:y val="0.9120370370370370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53555072"/>
        <c:crosses val="autoZero"/>
        <c:auto val="1"/>
        <c:lblAlgn val="ctr"/>
        <c:lblOffset val="100"/>
        <c:noMultiLvlLbl val="0"/>
      </c:catAx>
      <c:valAx>
        <c:axId val="253555072"/>
        <c:scaling>
          <c:orientation val="minMax"/>
          <c:max val="55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 b="0"/>
                </a:pPr>
                <a:r>
                  <a:rPr lang="en-US" sz="1100" b="0"/>
                  <a:t>Kütitud ulukite arv</a:t>
                </a:r>
              </a:p>
            </c:rich>
          </c:tx>
          <c:layout>
            <c:manualLayout>
              <c:xMode val="edge"/>
              <c:yMode val="edge"/>
              <c:x val="2.208223972003499E-3"/>
              <c:y val="0.24610710119568388"/>
            </c:manualLayout>
          </c:layout>
          <c:overlay val="0"/>
        </c:title>
        <c:numFmt formatCode="General" sourceLinked="1"/>
        <c:majorTickMark val="none"/>
        <c:minorTickMark val="none"/>
        <c:tickLblPos val="none"/>
        <c:crossAx val="253527936"/>
        <c:crosses val="autoZero"/>
        <c:crossBetween val="between"/>
      </c:valAx>
      <c:valAx>
        <c:axId val="25355737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253629184"/>
        <c:crosses val="max"/>
        <c:crossBetween val="midCat"/>
      </c:valAx>
      <c:valAx>
        <c:axId val="253629184"/>
        <c:scaling>
          <c:orientation val="minMax"/>
          <c:max val="1"/>
          <c:min val="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>
            <a:noFill/>
          </a:ln>
        </c:spPr>
        <c:crossAx val="253557376"/>
        <c:crosses val="max"/>
        <c:crossBetween val="midCat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r"/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5587642169728783"/>
          <c:y val="1.6215368912219304E-2"/>
          <c:w val="0.81634580052493433"/>
          <c:h val="8.793963254593176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Sheet1!$A$4</c:f>
              <c:strCache>
                <c:ptCount val="1"/>
                <c:pt idx="0">
                  <c:v>Hunt</c:v>
                </c:pt>
              </c:strCache>
            </c:strRef>
          </c:tx>
          <c:invertIfNegative val="0"/>
          <c:cat>
            <c:numRef>
              <c:f>Sheet1!$B$3:$G$3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Sheet1!$B$4:$G$4</c:f>
              <c:numCache>
                <c:formatCode>General</c:formatCode>
                <c:ptCount val="6"/>
                <c:pt idx="0">
                  <c:v>37</c:v>
                </c:pt>
                <c:pt idx="1">
                  <c:v>18</c:v>
                </c:pt>
                <c:pt idx="2">
                  <c:v>41</c:v>
                </c:pt>
                <c:pt idx="3">
                  <c:v>39</c:v>
                </c:pt>
                <c:pt idx="4">
                  <c:v>156</c:v>
                </c:pt>
                <c:pt idx="5">
                  <c:v>103</c:v>
                </c:pt>
              </c:numCache>
            </c:numRef>
          </c:val>
        </c:ser>
        <c:ser>
          <c:idx val="1"/>
          <c:order val="1"/>
          <c:tx>
            <c:strRef>
              <c:f>Sheet1!$A$5</c:f>
              <c:strCache>
                <c:ptCount val="1"/>
                <c:pt idx="0">
                  <c:v>Ilves</c:v>
                </c:pt>
              </c:strCache>
            </c:strRef>
          </c:tx>
          <c:invertIfNegative val="0"/>
          <c:cat>
            <c:numRef>
              <c:f>Sheet1!$B$3:$G$3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Sheet1!$B$5:$G$5</c:f>
              <c:numCache>
                <c:formatCode>General</c:formatCode>
                <c:ptCount val="6"/>
                <c:pt idx="0">
                  <c:v>84</c:v>
                </c:pt>
                <c:pt idx="1">
                  <c:v>86</c:v>
                </c:pt>
                <c:pt idx="2">
                  <c:v>92</c:v>
                </c:pt>
                <c:pt idx="3">
                  <c:v>77</c:v>
                </c:pt>
                <c:pt idx="4">
                  <c:v>150</c:v>
                </c:pt>
                <c:pt idx="5">
                  <c:v>183</c:v>
                </c:pt>
              </c:numCache>
            </c:numRef>
          </c:val>
        </c:ser>
        <c:ser>
          <c:idx val="2"/>
          <c:order val="2"/>
          <c:tx>
            <c:strRef>
              <c:f>Sheet1!$A$6</c:f>
              <c:strCache>
                <c:ptCount val="1"/>
                <c:pt idx="0">
                  <c:v>Pruunkaru</c:v>
                </c:pt>
              </c:strCache>
            </c:strRef>
          </c:tx>
          <c:invertIfNegative val="0"/>
          <c:cat>
            <c:numRef>
              <c:f>Sheet1!$B$3:$G$3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Sheet1!$B$6:$G$6</c:f>
              <c:numCache>
                <c:formatCode>General</c:formatCode>
                <c:ptCount val="6"/>
                <c:pt idx="0">
                  <c:v>12</c:v>
                </c:pt>
                <c:pt idx="1">
                  <c:v>23</c:v>
                </c:pt>
                <c:pt idx="2">
                  <c:v>20</c:v>
                </c:pt>
                <c:pt idx="3">
                  <c:v>27</c:v>
                </c:pt>
                <c:pt idx="4">
                  <c:v>37</c:v>
                </c:pt>
                <c:pt idx="5">
                  <c:v>45</c:v>
                </c:pt>
              </c:numCache>
            </c:numRef>
          </c:val>
        </c:ser>
        <c:ser>
          <c:idx val="3"/>
          <c:order val="3"/>
          <c:tx>
            <c:strRef>
              <c:f>Sheet1!$A$7</c:f>
              <c:strCache>
                <c:ptCount val="1"/>
                <c:pt idx="0">
                  <c:v>Põder</c:v>
                </c:pt>
              </c:strCache>
            </c:strRef>
          </c:tx>
          <c:invertIfNegative val="0"/>
          <c:cat>
            <c:numRef>
              <c:f>Sheet1!$B$3:$G$3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Sheet1!$B$7:$G$7</c:f>
              <c:numCache>
                <c:formatCode>General</c:formatCode>
                <c:ptCount val="6"/>
                <c:pt idx="0">
                  <c:v>4575</c:v>
                </c:pt>
                <c:pt idx="1">
                  <c:v>4612</c:v>
                </c:pt>
                <c:pt idx="2">
                  <c:v>4731</c:v>
                </c:pt>
                <c:pt idx="3">
                  <c:v>4703</c:v>
                </c:pt>
                <c:pt idx="4">
                  <c:v>4633</c:v>
                </c:pt>
                <c:pt idx="5">
                  <c:v>4531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441984"/>
        <c:axId val="240443776"/>
      </c:barChart>
      <c:catAx>
        <c:axId val="240441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0443776"/>
        <c:crosses val="autoZero"/>
        <c:auto val="1"/>
        <c:lblAlgn val="ctr"/>
        <c:lblOffset val="100"/>
        <c:noMultiLvlLbl val="0"/>
      </c:catAx>
      <c:valAx>
        <c:axId val="2404437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04419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Sheet1!$A$4</c:f>
              <c:strCache>
                <c:ptCount val="1"/>
                <c:pt idx="0">
                  <c:v>Hunt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Sheet1!$B$3:$G$3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Sheet1!$B$4:$G$4</c:f>
              <c:numCache>
                <c:formatCode>General</c:formatCode>
                <c:ptCount val="6"/>
                <c:pt idx="0">
                  <c:v>37</c:v>
                </c:pt>
                <c:pt idx="1">
                  <c:v>18</c:v>
                </c:pt>
                <c:pt idx="2">
                  <c:v>41</c:v>
                </c:pt>
                <c:pt idx="3">
                  <c:v>39</c:v>
                </c:pt>
                <c:pt idx="4">
                  <c:v>156</c:v>
                </c:pt>
                <c:pt idx="5">
                  <c:v>103</c:v>
                </c:pt>
              </c:numCache>
            </c:numRef>
          </c:val>
        </c:ser>
        <c:ser>
          <c:idx val="1"/>
          <c:order val="1"/>
          <c:tx>
            <c:strRef>
              <c:f>Sheet1!$A$5</c:f>
              <c:strCache>
                <c:ptCount val="1"/>
                <c:pt idx="0">
                  <c:v>Ilves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Sheet1!$B$3:$G$3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Sheet1!$B$5:$G$5</c:f>
              <c:numCache>
                <c:formatCode>General</c:formatCode>
                <c:ptCount val="6"/>
                <c:pt idx="0">
                  <c:v>84</c:v>
                </c:pt>
                <c:pt idx="1">
                  <c:v>86</c:v>
                </c:pt>
                <c:pt idx="2">
                  <c:v>92</c:v>
                </c:pt>
                <c:pt idx="3">
                  <c:v>77</c:v>
                </c:pt>
                <c:pt idx="4">
                  <c:v>150</c:v>
                </c:pt>
                <c:pt idx="5">
                  <c:v>183</c:v>
                </c:pt>
              </c:numCache>
            </c:numRef>
          </c:val>
        </c:ser>
        <c:ser>
          <c:idx val="2"/>
          <c:order val="2"/>
          <c:tx>
            <c:strRef>
              <c:f>Sheet1!$A$6</c:f>
              <c:strCache>
                <c:ptCount val="1"/>
                <c:pt idx="0">
                  <c:v>Pruunkaru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Sheet1!$B$3:$G$3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Sheet1!$B$6:$G$6</c:f>
              <c:numCache>
                <c:formatCode>General</c:formatCode>
                <c:ptCount val="6"/>
                <c:pt idx="0">
                  <c:v>12</c:v>
                </c:pt>
                <c:pt idx="1">
                  <c:v>23</c:v>
                </c:pt>
                <c:pt idx="2">
                  <c:v>20</c:v>
                </c:pt>
                <c:pt idx="3">
                  <c:v>27</c:v>
                </c:pt>
                <c:pt idx="4">
                  <c:v>37</c:v>
                </c:pt>
                <c:pt idx="5">
                  <c:v>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203264"/>
        <c:axId val="280392832"/>
      </c:barChart>
      <c:barChart>
        <c:barDir val="col"/>
        <c:grouping val="clustered"/>
        <c:varyColors val="0"/>
        <c:ser>
          <c:idx val="3"/>
          <c:order val="3"/>
          <c:tx>
            <c:strRef>
              <c:f>Sheet1!$A$7</c:f>
              <c:strCache>
                <c:ptCount val="1"/>
                <c:pt idx="0">
                  <c:v>Põder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Sheet1!$B$3:$G$3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Sheet1!$B$7:$G$7</c:f>
              <c:numCache>
                <c:formatCode>General</c:formatCode>
                <c:ptCount val="6"/>
                <c:pt idx="0">
                  <c:v>4575</c:v>
                </c:pt>
                <c:pt idx="1">
                  <c:v>4612</c:v>
                </c:pt>
                <c:pt idx="2">
                  <c:v>4731</c:v>
                </c:pt>
                <c:pt idx="3">
                  <c:v>4703</c:v>
                </c:pt>
                <c:pt idx="4">
                  <c:v>4633</c:v>
                </c:pt>
                <c:pt idx="5">
                  <c:v>4531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6027776"/>
        <c:axId val="242195840"/>
      </c:barChart>
      <c:catAx>
        <c:axId val="242203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80392832"/>
        <c:crosses val="autoZero"/>
        <c:auto val="1"/>
        <c:lblAlgn val="ctr"/>
        <c:lblOffset val="100"/>
        <c:noMultiLvlLbl val="0"/>
      </c:catAx>
      <c:valAx>
        <c:axId val="280392832"/>
        <c:scaling>
          <c:orientation val="minMax"/>
          <c:max val="2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crossAx val="242203264"/>
        <c:crosses val="autoZero"/>
        <c:crossBetween val="between"/>
        <c:majorUnit val="25"/>
      </c:valAx>
      <c:valAx>
        <c:axId val="242195840"/>
        <c:scaling>
          <c:orientation val="minMax"/>
          <c:max val="4750"/>
          <c:min val="4500"/>
        </c:scaling>
        <c:delete val="0"/>
        <c:axPos val="r"/>
        <c:numFmt formatCode="General" sourceLinked="1"/>
        <c:majorTickMark val="out"/>
        <c:minorTickMark val="none"/>
        <c:tickLblPos val="nextTo"/>
        <c:crossAx val="266027776"/>
        <c:crosses val="max"/>
        <c:crossBetween val="between"/>
        <c:majorUnit val="50"/>
      </c:valAx>
      <c:catAx>
        <c:axId val="26602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42195840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66675</xdr:colOff>
      <xdr:row>2</xdr:row>
      <xdr:rowOff>33337</xdr:rowOff>
    </xdr:from>
    <xdr:to>
      <xdr:col>25</xdr:col>
      <xdr:colOff>371475</xdr:colOff>
      <xdr:row>16</xdr:row>
      <xdr:rowOff>109537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600075</xdr:colOff>
      <xdr:row>17</xdr:row>
      <xdr:rowOff>95250</xdr:rowOff>
    </xdr:from>
    <xdr:to>
      <xdr:col>17</xdr:col>
      <xdr:colOff>295275</xdr:colOff>
      <xdr:row>31</xdr:row>
      <xdr:rowOff>171450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231648</xdr:colOff>
      <xdr:row>36</xdr:row>
      <xdr:rowOff>66679</xdr:rowOff>
    </xdr:from>
    <xdr:to>
      <xdr:col>10</xdr:col>
      <xdr:colOff>438154</xdr:colOff>
      <xdr:row>36</xdr:row>
      <xdr:rowOff>123828</xdr:rowOff>
    </xdr:to>
    <xdr:grpSp>
      <xdr:nvGrpSpPr>
        <xdr:cNvPr id="19" name="Group 18"/>
        <xdr:cNvGrpSpPr/>
      </xdr:nvGrpSpPr>
      <xdr:grpSpPr>
        <a:xfrm rot="15600000" flipH="1">
          <a:off x="6973826" y="6850001"/>
          <a:ext cx="57149" cy="206506"/>
          <a:chOff x="6553200" y="6257925"/>
          <a:chExt cx="714375" cy="876300"/>
        </a:xfrm>
      </xdr:grpSpPr>
      <xdr:sp macro="" textlink="">
        <xdr:nvSpPr>
          <xdr:cNvPr id="6" name="Parallelogram 5"/>
          <xdr:cNvSpPr/>
        </xdr:nvSpPr>
        <xdr:spPr>
          <a:xfrm>
            <a:off x="6553201" y="6267449"/>
            <a:ext cx="704850" cy="847725"/>
          </a:xfrm>
          <a:prstGeom prst="parallelogram">
            <a:avLst/>
          </a:prstGeom>
          <a:solidFill>
            <a:schemeClr val="bg1"/>
          </a:solidFill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cxnSp macro="">
        <xdr:nvCxnSpPr>
          <xdr:cNvPr id="8" name="Straight Connector 7"/>
          <xdr:cNvCxnSpPr/>
        </xdr:nvCxnSpPr>
        <xdr:spPr>
          <a:xfrm flipV="1">
            <a:off x="7077075" y="6267451"/>
            <a:ext cx="190500" cy="847724"/>
          </a:xfrm>
          <a:prstGeom prst="line">
            <a:avLst/>
          </a:prstGeom>
          <a:ln>
            <a:solidFill>
              <a:schemeClr val="tx1">
                <a:lumMod val="85000"/>
                <a:lumOff val="1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Straight Connector 15"/>
          <xdr:cNvCxnSpPr/>
        </xdr:nvCxnSpPr>
        <xdr:spPr>
          <a:xfrm flipV="1">
            <a:off x="6553200" y="6257925"/>
            <a:ext cx="180975" cy="876300"/>
          </a:xfrm>
          <a:prstGeom prst="line">
            <a:avLst/>
          </a:prstGeom>
          <a:ln>
            <a:solidFill>
              <a:schemeClr val="tx1">
                <a:lumMod val="85000"/>
                <a:lumOff val="1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223010</xdr:colOff>
      <xdr:row>36</xdr:row>
      <xdr:rowOff>59523</xdr:rowOff>
    </xdr:from>
    <xdr:to>
      <xdr:col>11</xdr:col>
      <xdr:colOff>430101</xdr:colOff>
      <xdr:row>36</xdr:row>
      <xdr:rowOff>117423</xdr:rowOff>
    </xdr:to>
    <xdr:grpSp>
      <xdr:nvGrpSpPr>
        <xdr:cNvPr id="24" name="Group 23"/>
        <xdr:cNvGrpSpPr/>
      </xdr:nvGrpSpPr>
      <xdr:grpSpPr>
        <a:xfrm rot="20750644">
          <a:off x="7504343" y="6917523"/>
          <a:ext cx="207091" cy="57900"/>
          <a:chOff x="7343775" y="6943725"/>
          <a:chExt cx="1009650" cy="323850"/>
        </a:xfrm>
      </xdr:grpSpPr>
      <xdr:sp macro="" textlink="">
        <xdr:nvSpPr>
          <xdr:cNvPr id="20" name="Flowchart: Punched Tape 19"/>
          <xdr:cNvSpPr/>
        </xdr:nvSpPr>
        <xdr:spPr>
          <a:xfrm>
            <a:off x="7343775" y="6943725"/>
            <a:ext cx="1000125" cy="323850"/>
          </a:xfrm>
          <a:prstGeom prst="flowChartPunchedTape">
            <a:avLst/>
          </a:prstGeom>
          <a:solidFill>
            <a:schemeClr val="bg1"/>
          </a:solidFill>
          <a:ln w="9525">
            <a:solidFill>
              <a:schemeClr val="tx1">
                <a:lumMod val="85000"/>
                <a:lumOff val="1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cxnSp macro="">
        <xdr:nvCxnSpPr>
          <xdr:cNvPr id="22" name="Straight Connector 21"/>
          <xdr:cNvCxnSpPr/>
        </xdr:nvCxnSpPr>
        <xdr:spPr>
          <a:xfrm>
            <a:off x="8353425" y="6962775"/>
            <a:ext cx="0" cy="295275"/>
          </a:xfrm>
          <a:prstGeom prst="line">
            <a:avLst/>
          </a:prstGeom>
          <a:ln w="19050">
            <a:solidFill>
              <a:schemeClr val="bg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Straight Connector 22"/>
          <xdr:cNvCxnSpPr/>
        </xdr:nvCxnSpPr>
        <xdr:spPr>
          <a:xfrm>
            <a:off x="7343775" y="6943725"/>
            <a:ext cx="0" cy="295275"/>
          </a:xfrm>
          <a:prstGeom prst="line">
            <a:avLst/>
          </a:prstGeom>
          <a:ln w="19050">
            <a:solidFill>
              <a:schemeClr val="bg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0</xdr:colOff>
      <xdr:row>1</xdr:row>
      <xdr:rowOff>176212</xdr:rowOff>
    </xdr:from>
    <xdr:to>
      <xdr:col>17</xdr:col>
      <xdr:colOff>304800</xdr:colOff>
      <xdr:row>16</xdr:row>
      <xdr:rowOff>61912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26</xdr:col>
      <xdr:colOff>0</xdr:colOff>
      <xdr:row>2</xdr:row>
      <xdr:rowOff>0</xdr:rowOff>
    </xdr:from>
    <xdr:to>
      <xdr:col>33</xdr:col>
      <xdr:colOff>304800</xdr:colOff>
      <xdr:row>16</xdr:row>
      <xdr:rowOff>76200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tabSelected="1" zoomScale="90" zoomScaleNormal="90" workbookViewId="0">
      <selection activeCell="I1" sqref="I1"/>
    </sheetView>
  </sheetViews>
  <sheetFormatPr defaultRowHeight="15" x14ac:dyDescent="0.25"/>
  <cols>
    <col min="1" max="1" width="15.5703125" customWidth="1"/>
    <col min="2" max="2" width="10.28515625" customWidth="1"/>
    <col min="3" max="3" width="9.7109375" customWidth="1"/>
  </cols>
  <sheetData>
    <row r="1" spans="1:20" x14ac:dyDescent="0.25">
      <c r="A1" t="s">
        <v>4</v>
      </c>
      <c r="K1" t="s">
        <v>17</v>
      </c>
      <c r="T1" t="s">
        <v>30</v>
      </c>
    </row>
    <row r="2" spans="1:20" x14ac:dyDescent="0.25">
      <c r="B2" t="s">
        <v>10</v>
      </c>
    </row>
    <row r="3" spans="1:20" x14ac:dyDescent="0.25">
      <c r="B3">
        <v>1</v>
      </c>
      <c r="C3">
        <v>2</v>
      </c>
      <c r="D3">
        <v>3</v>
      </c>
      <c r="E3">
        <v>4</v>
      </c>
      <c r="F3">
        <v>5</v>
      </c>
      <c r="G3">
        <v>6</v>
      </c>
    </row>
    <row r="4" spans="1:20" x14ac:dyDescent="0.25">
      <c r="A4" t="s">
        <v>0</v>
      </c>
      <c r="B4" s="2">
        <v>37</v>
      </c>
      <c r="C4" s="3">
        <v>18</v>
      </c>
      <c r="D4" s="3">
        <v>41</v>
      </c>
      <c r="E4" s="3">
        <v>39</v>
      </c>
      <c r="F4" s="3">
        <v>156</v>
      </c>
      <c r="G4" s="4">
        <v>103</v>
      </c>
    </row>
    <row r="5" spans="1:20" x14ac:dyDescent="0.25">
      <c r="A5" t="s">
        <v>1</v>
      </c>
      <c r="B5" s="5">
        <v>84</v>
      </c>
      <c r="C5" s="6">
        <v>86</v>
      </c>
      <c r="D5" s="6">
        <v>92</v>
      </c>
      <c r="E5" s="6">
        <v>77</v>
      </c>
      <c r="F5" s="6">
        <v>150</v>
      </c>
      <c r="G5" s="7">
        <v>183</v>
      </c>
    </row>
    <row r="6" spans="1:20" x14ac:dyDescent="0.25">
      <c r="A6" t="s">
        <v>2</v>
      </c>
      <c r="B6" s="5">
        <v>12</v>
      </c>
      <c r="C6" s="6">
        <v>23</v>
      </c>
      <c r="D6" s="6">
        <v>20</v>
      </c>
      <c r="E6" s="6">
        <v>27</v>
      </c>
      <c r="F6" s="6">
        <v>37</v>
      </c>
      <c r="G6" s="7">
        <v>45</v>
      </c>
    </row>
    <row r="7" spans="1:20" x14ac:dyDescent="0.25">
      <c r="A7" t="s">
        <v>3</v>
      </c>
      <c r="B7" s="8">
        <v>4575</v>
      </c>
      <c r="C7" s="9">
        <v>4612</v>
      </c>
      <c r="D7" s="9">
        <v>4731</v>
      </c>
      <c r="E7" s="9">
        <v>4703</v>
      </c>
      <c r="F7" s="9">
        <v>4633</v>
      </c>
      <c r="G7" s="10">
        <v>4531</v>
      </c>
    </row>
    <row r="10" spans="1:20" x14ac:dyDescent="0.25">
      <c r="B10" t="s">
        <v>7</v>
      </c>
      <c r="D10">
        <v>250</v>
      </c>
      <c r="E10" s="12" t="s">
        <v>6</v>
      </c>
      <c r="F10">
        <v>4450</v>
      </c>
    </row>
    <row r="12" spans="1:20" x14ac:dyDescent="0.25">
      <c r="B12" t="s">
        <v>10</v>
      </c>
    </row>
    <row r="13" spans="1:20" x14ac:dyDescent="0.25">
      <c r="B13">
        <v>1</v>
      </c>
      <c r="C13">
        <v>2</v>
      </c>
      <c r="D13">
        <v>3</v>
      </c>
      <c r="E13">
        <v>4</v>
      </c>
      <c r="F13">
        <v>5</v>
      </c>
      <c r="G13">
        <v>6</v>
      </c>
    </row>
    <row r="14" spans="1:20" x14ac:dyDescent="0.25">
      <c r="A14" t="s">
        <v>0</v>
      </c>
      <c r="B14" s="2">
        <f>IF(B4&lt;$D$10,B4,B4-$F$10+$D$10)</f>
        <v>37</v>
      </c>
      <c r="C14" s="3">
        <f t="shared" ref="C14:G14" si="0">IF(C4&lt;$D$10,C4,C4-$F$10+$D$10)</f>
        <v>18</v>
      </c>
      <c r="D14" s="3">
        <f t="shared" si="0"/>
        <v>41</v>
      </c>
      <c r="E14" s="3">
        <f t="shared" si="0"/>
        <v>39</v>
      </c>
      <c r="F14" s="3">
        <f t="shared" si="0"/>
        <v>156</v>
      </c>
      <c r="G14" s="4">
        <f t="shared" si="0"/>
        <v>103</v>
      </c>
    </row>
    <row r="15" spans="1:20" x14ac:dyDescent="0.25">
      <c r="A15" t="s">
        <v>1</v>
      </c>
      <c r="B15" s="5">
        <f t="shared" ref="B15:G17" si="1">IF(B5&lt;$D$10,B5,B5-$F$10+$D$10)</f>
        <v>84</v>
      </c>
      <c r="C15" s="6">
        <f t="shared" si="1"/>
        <v>86</v>
      </c>
      <c r="D15" s="6">
        <f t="shared" si="1"/>
        <v>92</v>
      </c>
      <c r="E15" s="6">
        <f t="shared" si="1"/>
        <v>77</v>
      </c>
      <c r="F15" s="6">
        <f t="shared" si="1"/>
        <v>150</v>
      </c>
      <c r="G15" s="7">
        <f t="shared" si="1"/>
        <v>183</v>
      </c>
    </row>
    <row r="16" spans="1:20" x14ac:dyDescent="0.25">
      <c r="A16" t="s">
        <v>2</v>
      </c>
      <c r="B16" s="5">
        <f t="shared" si="1"/>
        <v>12</v>
      </c>
      <c r="C16" s="6">
        <f t="shared" si="1"/>
        <v>23</v>
      </c>
      <c r="D16" s="6">
        <f t="shared" si="1"/>
        <v>20</v>
      </c>
      <c r="E16" s="6">
        <f t="shared" si="1"/>
        <v>27</v>
      </c>
      <c r="F16" s="6">
        <f t="shared" si="1"/>
        <v>37</v>
      </c>
      <c r="G16" s="7">
        <f t="shared" si="1"/>
        <v>45</v>
      </c>
    </row>
    <row r="17" spans="1:7" x14ac:dyDescent="0.25">
      <c r="A17" t="s">
        <v>3</v>
      </c>
      <c r="B17" s="8">
        <f t="shared" si="1"/>
        <v>375</v>
      </c>
      <c r="C17" s="9">
        <f t="shared" si="1"/>
        <v>412</v>
      </c>
      <c r="D17" s="9">
        <f t="shared" si="1"/>
        <v>531</v>
      </c>
      <c r="E17" s="9">
        <f t="shared" si="1"/>
        <v>503</v>
      </c>
      <c r="F17" s="9">
        <f t="shared" si="1"/>
        <v>433</v>
      </c>
      <c r="G17" s="10">
        <f t="shared" si="1"/>
        <v>331</v>
      </c>
    </row>
    <row r="20" spans="1:7" x14ac:dyDescent="0.25">
      <c r="B20" t="s">
        <v>23</v>
      </c>
    </row>
    <row r="21" spans="1:7" x14ac:dyDescent="0.25">
      <c r="B21" s="11" t="s">
        <v>5</v>
      </c>
      <c r="C21" s="11" t="s">
        <v>25</v>
      </c>
      <c r="D21" s="11" t="s">
        <v>24</v>
      </c>
    </row>
    <row r="22" spans="1:7" x14ac:dyDescent="0.25">
      <c r="B22">
        <v>0</v>
      </c>
      <c r="C22" s="1">
        <f>IF(D22&gt;$D$10,D22-$F$10+$D$10,D22)</f>
        <v>50</v>
      </c>
      <c r="D22">
        <v>50</v>
      </c>
    </row>
    <row r="23" spans="1:7" x14ac:dyDescent="0.25">
      <c r="B23">
        <v>0</v>
      </c>
      <c r="C23" s="1">
        <f t="shared" ref="C23:C31" si="2">IF(D23&gt;$D$10,D23-$F$10+$D$10,D23)</f>
        <v>100</v>
      </c>
      <c r="D23">
        <v>100</v>
      </c>
    </row>
    <row r="24" spans="1:7" x14ac:dyDescent="0.25">
      <c r="B24">
        <v>0</v>
      </c>
      <c r="C24" s="1">
        <f t="shared" si="2"/>
        <v>150</v>
      </c>
      <c r="D24">
        <v>150</v>
      </c>
    </row>
    <row r="25" spans="1:7" x14ac:dyDescent="0.25">
      <c r="B25">
        <v>0</v>
      </c>
      <c r="C25" s="1">
        <f t="shared" si="2"/>
        <v>200</v>
      </c>
      <c r="D25">
        <v>200</v>
      </c>
    </row>
    <row r="26" spans="1:7" x14ac:dyDescent="0.25">
      <c r="B26">
        <v>0</v>
      </c>
      <c r="C26" s="13">
        <f t="shared" si="2"/>
        <v>300</v>
      </c>
      <c r="D26" s="15">
        <v>4500</v>
      </c>
      <c r="E26" t="s">
        <v>21</v>
      </c>
    </row>
    <row r="27" spans="1:7" x14ac:dyDescent="0.25">
      <c r="B27">
        <v>0</v>
      </c>
      <c r="C27" s="13">
        <f t="shared" si="2"/>
        <v>350</v>
      </c>
      <c r="D27" s="15">
        <v>4550</v>
      </c>
      <c r="E27" t="s">
        <v>22</v>
      </c>
    </row>
    <row r="28" spans="1:7" x14ac:dyDescent="0.25">
      <c r="B28">
        <v>0</v>
      </c>
      <c r="C28" s="13">
        <f t="shared" si="2"/>
        <v>400</v>
      </c>
      <c r="D28" s="15">
        <v>4600</v>
      </c>
      <c r="E28" t="s">
        <v>27</v>
      </c>
    </row>
    <row r="29" spans="1:7" x14ac:dyDescent="0.25">
      <c r="B29">
        <v>0</v>
      </c>
      <c r="C29" s="13">
        <f t="shared" si="2"/>
        <v>450</v>
      </c>
      <c r="D29" s="15">
        <v>4650</v>
      </c>
      <c r="E29" t="s">
        <v>29</v>
      </c>
    </row>
    <row r="30" spans="1:7" x14ac:dyDescent="0.25">
      <c r="B30">
        <v>0</v>
      </c>
      <c r="C30" s="13">
        <f t="shared" si="2"/>
        <v>500</v>
      </c>
      <c r="D30" s="15">
        <v>4700</v>
      </c>
      <c r="E30" t="s">
        <v>28</v>
      </c>
    </row>
    <row r="31" spans="1:7" x14ac:dyDescent="0.25">
      <c r="B31">
        <v>0</v>
      </c>
      <c r="C31" s="13">
        <f t="shared" si="2"/>
        <v>550</v>
      </c>
      <c r="D31" s="15">
        <v>4750</v>
      </c>
    </row>
    <row r="32" spans="1:7" x14ac:dyDescent="0.25">
      <c r="C32" s="13"/>
    </row>
    <row r="33" spans="1:11" x14ac:dyDescent="0.25">
      <c r="A33" t="s">
        <v>18</v>
      </c>
      <c r="C33" s="13"/>
    </row>
    <row r="34" spans="1:11" x14ac:dyDescent="0.25">
      <c r="E34" s="14" t="s">
        <v>19</v>
      </c>
      <c r="H34" s="14" t="s">
        <v>20</v>
      </c>
      <c r="K34" t="s">
        <v>14</v>
      </c>
    </row>
    <row r="35" spans="1:11" x14ac:dyDescent="0.25">
      <c r="B35" s="14" t="s">
        <v>26</v>
      </c>
      <c r="C35" s="14"/>
      <c r="E35" s="12" t="s">
        <v>11</v>
      </c>
      <c r="F35" s="12" t="s">
        <v>12</v>
      </c>
      <c r="H35" s="12" t="s">
        <v>5</v>
      </c>
      <c r="I35" s="12" t="s">
        <v>16</v>
      </c>
      <c r="K35" t="s">
        <v>15</v>
      </c>
    </row>
    <row r="36" spans="1:11" x14ac:dyDescent="0.25">
      <c r="A36" t="s">
        <v>8</v>
      </c>
      <c r="C36">
        <v>150</v>
      </c>
      <c r="E36">
        <v>0</v>
      </c>
      <c r="F36">
        <v>0</v>
      </c>
      <c r="H36">
        <f t="shared" ref="H36:H42" si="3">IF(E36=0,0,(F36-1+($C$36/200+E36-0.5)/($C$36/100+$C$37))/$C$38)</f>
        <v>0</v>
      </c>
      <c r="I36">
        <f>$D$10</f>
        <v>250</v>
      </c>
    </row>
    <row r="37" spans="1:11" x14ac:dyDescent="0.25">
      <c r="A37" t="s">
        <v>9</v>
      </c>
      <c r="C37">
        <v>4</v>
      </c>
      <c r="E37">
        <v>4</v>
      </c>
      <c r="F37">
        <v>1</v>
      </c>
      <c r="H37">
        <f t="shared" si="3"/>
        <v>0.12878787878787878</v>
      </c>
      <c r="I37">
        <f t="shared" ref="I37:I42" si="4">$D$10</f>
        <v>250</v>
      </c>
    </row>
    <row r="38" spans="1:11" x14ac:dyDescent="0.25">
      <c r="A38" t="s">
        <v>13</v>
      </c>
      <c r="C38">
        <v>6</v>
      </c>
      <c r="E38">
        <v>4</v>
      </c>
      <c r="F38">
        <v>2</v>
      </c>
      <c r="H38">
        <f t="shared" si="3"/>
        <v>0.29545454545454547</v>
      </c>
      <c r="I38">
        <f t="shared" si="4"/>
        <v>250</v>
      </c>
    </row>
    <row r="39" spans="1:11" x14ac:dyDescent="0.25">
      <c r="E39">
        <v>4</v>
      </c>
      <c r="F39">
        <v>3</v>
      </c>
      <c r="H39">
        <f t="shared" si="3"/>
        <v>0.4621212121212121</v>
      </c>
      <c r="I39">
        <f t="shared" si="4"/>
        <v>250</v>
      </c>
    </row>
    <row r="40" spans="1:11" x14ac:dyDescent="0.25">
      <c r="E40">
        <v>4</v>
      </c>
      <c r="F40">
        <v>4</v>
      </c>
      <c r="H40">
        <f t="shared" si="3"/>
        <v>0.62878787878787878</v>
      </c>
      <c r="I40">
        <f t="shared" si="4"/>
        <v>250</v>
      </c>
    </row>
    <row r="41" spans="1:11" x14ac:dyDescent="0.25">
      <c r="E41">
        <v>4</v>
      </c>
      <c r="F41">
        <v>5</v>
      </c>
      <c r="H41">
        <f t="shared" si="3"/>
        <v>0.79545454545454541</v>
      </c>
      <c r="I41">
        <f t="shared" si="4"/>
        <v>250</v>
      </c>
    </row>
    <row r="42" spans="1:11" x14ac:dyDescent="0.25">
      <c r="E42">
        <v>4</v>
      </c>
      <c r="F42">
        <v>6</v>
      </c>
      <c r="H42">
        <f t="shared" si="3"/>
        <v>0.96212121212121204</v>
      </c>
      <c r="I42">
        <f t="shared" si="4"/>
        <v>250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 EMU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Bubu</dc:creator>
  <cp:lastModifiedBy> Bubu</cp:lastModifiedBy>
  <dcterms:created xsi:type="dcterms:W3CDTF">2010-11-21T13:50:17Z</dcterms:created>
  <dcterms:modified xsi:type="dcterms:W3CDTF">2011-12-13T21:59:24Z</dcterms:modified>
</cp:coreProperties>
</file>